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در دست اقدام " sheetId="1" r:id="rId1"/>
  </sheets>
  <definedNames>
    <definedName name="_xlnm.Print_Titles" localSheetId="0">'در دست اقدام '!$1:$3</definedName>
  </definedNames>
  <calcPr fullCalcOnLoad="1"/>
</workbook>
</file>

<file path=xl/sharedStrings.xml><?xml version="1.0" encoding="utf-8"?>
<sst xmlns="http://schemas.openxmlformats.org/spreadsheetml/2006/main" count="66" uniqueCount="57">
  <si>
    <t>رديف</t>
  </si>
  <si>
    <t>پروژه</t>
  </si>
  <si>
    <t>شروع</t>
  </si>
  <si>
    <t>پيش بيني خاتمه</t>
  </si>
  <si>
    <t>تاريخ پروژه</t>
  </si>
  <si>
    <t>توسعه يك فيدر 230 در پست اردكان(براي تغذيه موقت فولاد ارفع)</t>
  </si>
  <si>
    <t>حجم پروژه</t>
  </si>
  <si>
    <t>جمع اعتبار (ميليون ريال)</t>
  </si>
  <si>
    <t>-</t>
  </si>
  <si>
    <t>اعتبار كل (ميليون ريال)</t>
  </si>
  <si>
    <t>- واحد حجم پروژه هاي خطوط كيلومتر مدار مي باشد.</t>
  </si>
  <si>
    <r>
      <t>400</t>
    </r>
    <r>
      <rPr>
        <sz val="12"/>
        <rFont val="B Nazanin"/>
        <family val="0"/>
      </rPr>
      <t>MVA</t>
    </r>
  </si>
  <si>
    <r>
      <t>250</t>
    </r>
    <r>
      <rPr>
        <sz val="12"/>
        <rFont val="B Nazanin"/>
        <family val="0"/>
      </rPr>
      <t>MVA</t>
    </r>
  </si>
  <si>
    <r>
      <t>80</t>
    </r>
    <r>
      <rPr>
        <sz val="12"/>
        <rFont val="B Nazanin"/>
        <family val="0"/>
      </rPr>
      <t>MVA</t>
    </r>
  </si>
  <si>
    <t>پست 400/63 کیلوولت غرب( شهيد سامعي)</t>
  </si>
  <si>
    <t>درصد تغییرات</t>
  </si>
  <si>
    <t>توسعه دو بی 230 کیلوولت در پست چادرملو</t>
  </si>
  <si>
    <t>پست 230/132 کیلوولت ابرکوه</t>
  </si>
  <si>
    <t>خطوط اتصالات پست 400 کیلوولت غرب</t>
  </si>
  <si>
    <t>* - توسط بخش خصوصی اجرا می شود.</t>
  </si>
  <si>
    <t>خط 63 کیلوولت کابلی تغذیه پست  استقلال</t>
  </si>
  <si>
    <r>
      <t>8</t>
    </r>
    <r>
      <rPr>
        <sz val="12"/>
        <rFont val="B Nazanin"/>
        <family val="0"/>
      </rPr>
      <t>Km</t>
    </r>
  </si>
  <si>
    <t>پست 63 کیلوولت یزدمهر</t>
  </si>
  <si>
    <r>
      <t>40</t>
    </r>
    <r>
      <rPr>
        <sz val="12"/>
        <rFont val="B Nazanin"/>
        <family val="0"/>
      </rPr>
      <t>MVA</t>
    </r>
  </si>
  <si>
    <t>پست 63/20 کیلوولت استقلال</t>
  </si>
  <si>
    <t>پست 63/20 کیلوولت امامزاده (سرو)</t>
  </si>
  <si>
    <t>خط 400 کیلوولت مهریز</t>
  </si>
  <si>
    <t>0.7Km</t>
  </si>
  <si>
    <r>
      <t>22</t>
    </r>
    <r>
      <rPr>
        <sz val="12"/>
        <rFont val="B Nazanin"/>
        <family val="0"/>
      </rPr>
      <t>Km</t>
    </r>
  </si>
  <si>
    <t>درصد پیشرفت فیزیکی سال95</t>
  </si>
  <si>
    <t>پست 400/63 کیلوولت مهرگان</t>
  </si>
  <si>
    <t>پست 230/63 کیلوولت منطقه فولاد</t>
  </si>
  <si>
    <r>
      <t>320</t>
    </r>
    <r>
      <rPr>
        <sz val="12"/>
        <rFont val="B Nazanin"/>
        <family val="0"/>
      </rPr>
      <t>MVA</t>
    </r>
  </si>
  <si>
    <t>افزایش ظرفیت پست 63 شمال</t>
  </si>
  <si>
    <t>پروژه هاي در دست اقدام شركت برق منطقه اي يزد در سال 1396</t>
  </si>
  <si>
    <t>پست 63/20 کیلوولت مزرعه کلانتر</t>
  </si>
  <si>
    <t>خط 63 کیلوولت اتصال پست مهرگان</t>
  </si>
  <si>
    <t>70Km</t>
  </si>
  <si>
    <t>خط 63 کیلوولت سرو - امامزاده</t>
  </si>
  <si>
    <t>48Km</t>
  </si>
  <si>
    <t>خط 63 کیلوولت رستاق - مزرعه کلانتر</t>
  </si>
  <si>
    <t>24Km</t>
  </si>
  <si>
    <t>درصد پیشرفت فیزیکی سال96</t>
  </si>
  <si>
    <t>64Km</t>
  </si>
  <si>
    <t>جايگزيني هادي خطوط 63 و 132 کیلوولت (فاز1)</t>
  </si>
  <si>
    <t>سیم کشی مدار دوم خط 63 کیلوولت هرات - شهربابک</t>
  </si>
  <si>
    <t>سیم کشی مدار دوم خط 63 کیلوولت هرات - چاهک</t>
  </si>
  <si>
    <t>ورود و خروج خط 230 کیلوولت یزد2 - اردکان در پست شهرک فولاد</t>
  </si>
  <si>
    <t>توسعه 230 پست 400 کیلوولت سرو</t>
  </si>
  <si>
    <t>توسعه فیدرهای فشار متوسط</t>
  </si>
  <si>
    <t>توسعه 4بی خط 63 کیلوولت در پست 400 سرو (فاز1)</t>
  </si>
  <si>
    <t>دو بی سیار 132 کیلوولت</t>
  </si>
  <si>
    <t>توسعه بخش 63/20 کیلوولت پست رستاق</t>
  </si>
  <si>
    <t>250MVA</t>
  </si>
  <si>
    <t>87Km</t>
  </si>
  <si>
    <t>27Km</t>
  </si>
  <si>
    <t>5Km</t>
  </si>
</sst>
</file>

<file path=xl/styles.xml><?xml version="1.0" encoding="utf-8"?>
<styleSheet xmlns="http://schemas.openxmlformats.org/spreadsheetml/2006/main">
  <numFmts count="3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&quot;د.إ.&quot;\ #,##0_-;&quot;د.إ.&quot;\ #,##0\-"/>
    <numFmt numFmtId="171" formatCode="&quot;د.إ.&quot;\ #,##0_-;[Red]&quot;د.إ.&quot;\ #,##0\-"/>
    <numFmt numFmtId="172" formatCode="&quot;د.إ.&quot;\ #,##0.00_-;&quot;د.إ.&quot;\ #,##0.00\-"/>
    <numFmt numFmtId="173" formatCode="&quot;د.إ.&quot;\ #,##0.00_-;[Red]&quot;د.إ.&quot;\ #,##0.00\-"/>
    <numFmt numFmtId="174" formatCode="_-&quot;د.إ.&quot;\ * #,##0_-;_-&quot;د.إ.&quot;\ * #,##0\-;_-&quot;د.إ.&quot;\ * &quot;-&quot;_-;_-@_-"/>
    <numFmt numFmtId="175" formatCode="_-&quot;د.إ.&quot;\ * #,##0.00_-;_-&quot;د.إ.&quot;\ * #,##0.00\-;_-&quot;د.إ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#,##0.0"/>
    <numFmt numFmtId="186" formatCode="0.0"/>
  </numFmts>
  <fonts count="44">
    <font>
      <sz val="10"/>
      <name val="Arial"/>
      <family val="0"/>
    </font>
    <font>
      <sz val="14"/>
      <name val="B Nazanin"/>
      <family val="0"/>
    </font>
    <font>
      <sz val="12"/>
      <name val="B Nazanin"/>
      <family val="0"/>
    </font>
    <font>
      <sz val="13"/>
      <name val="B Nazanin"/>
      <family val="0"/>
    </font>
    <font>
      <b/>
      <i/>
      <sz val="16"/>
      <name val="B Nazanin"/>
      <family val="0"/>
    </font>
    <font>
      <sz val="14"/>
      <name val="B Tit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8"/>
      <color indexed="20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186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" fillId="16" borderId="19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readingOrder="2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16" borderId="22" xfId="0" applyFont="1" applyFill="1" applyBorder="1" applyAlignment="1">
      <alignment horizontal="center" vertical="center" textRotation="90"/>
    </xf>
    <xf numFmtId="0" fontId="1" fillId="16" borderId="23" xfId="0" applyFont="1" applyFill="1" applyBorder="1" applyAlignment="1">
      <alignment horizontal="center" vertical="center" textRotation="90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/>
    </xf>
    <xf numFmtId="0" fontId="1" fillId="16" borderId="26" xfId="0" applyFont="1" applyFill="1" applyBorder="1" applyAlignment="1">
      <alignment horizontal="center" vertical="center"/>
    </xf>
    <xf numFmtId="0" fontId="1" fillId="16" borderId="27" xfId="0" applyFont="1" applyFill="1" applyBorder="1" applyAlignment="1">
      <alignment horizontal="center" vertical="center"/>
    </xf>
    <xf numFmtId="0" fontId="1" fillId="16" borderId="26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/>
    </xf>
    <xf numFmtId="0" fontId="1" fillId="16" borderId="29" xfId="0" applyFont="1" applyFill="1" applyBorder="1" applyAlignment="1">
      <alignment horizontal="center" vertical="center"/>
    </xf>
    <xf numFmtId="3" fontId="4" fillId="16" borderId="30" xfId="0" applyNumberFormat="1" applyFont="1" applyFill="1" applyBorder="1" applyAlignment="1">
      <alignment horizontal="center" vertical="center"/>
    </xf>
    <xf numFmtId="3" fontId="4" fillId="16" borderId="31" xfId="0" applyNumberFormat="1" applyFont="1" applyFill="1" applyBorder="1" applyAlignment="1">
      <alignment horizontal="center" vertical="center"/>
    </xf>
    <xf numFmtId="3" fontId="4" fillId="16" borderId="32" xfId="0" applyNumberFormat="1" applyFont="1" applyFill="1" applyBorder="1" applyAlignment="1">
      <alignment horizontal="center" vertical="center"/>
    </xf>
    <xf numFmtId="0" fontId="2" fillId="16" borderId="26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 wrapText="1"/>
    </xf>
    <xf numFmtId="0" fontId="1" fillId="16" borderId="34" xfId="0" applyFont="1" applyFill="1" applyBorder="1" applyAlignment="1">
      <alignment horizontal="center" vertical="center" wrapText="1"/>
    </xf>
    <xf numFmtId="0" fontId="4" fillId="16" borderId="35" xfId="0" applyFont="1" applyFill="1" applyBorder="1" applyAlignment="1">
      <alignment horizontal="center" vertical="center"/>
    </xf>
    <xf numFmtId="0" fontId="4" fillId="16" borderId="36" xfId="0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right" vertical="center" readingOrder="2"/>
    </xf>
    <xf numFmtId="49" fontId="3" fillId="0" borderId="0" xfId="0" applyNumberFormat="1" applyFont="1" applyBorder="1" applyAlignment="1">
      <alignment horizontal="right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rightToLeft="1" tabSelected="1" zoomScale="80" zoomScaleNormal="80" zoomScalePageLayoutView="0" workbookViewId="0" topLeftCell="A1">
      <selection activeCell="B32" sqref="B32:K32"/>
    </sheetView>
  </sheetViews>
  <sheetFormatPr defaultColWidth="9.140625" defaultRowHeight="12.75"/>
  <cols>
    <col min="1" max="1" width="3.57421875" style="1" customWidth="1"/>
    <col min="2" max="2" width="4.28125" style="1" customWidth="1"/>
    <col min="3" max="3" width="52.28125" style="1" customWidth="1"/>
    <col min="4" max="4" width="10.8515625" style="1" customWidth="1"/>
    <col min="5" max="5" width="13.421875" style="1" customWidth="1"/>
    <col min="6" max="6" width="8.57421875" style="1" customWidth="1"/>
    <col min="7" max="7" width="9.00390625" style="1" customWidth="1"/>
    <col min="8" max="9" width="12.28125" style="1" customWidth="1"/>
    <col min="10" max="10" width="10.28125" style="1" customWidth="1"/>
    <col min="11" max="11" width="9.57421875" style="1" customWidth="1"/>
    <col min="12" max="12" width="9.140625" style="1" customWidth="1"/>
    <col min="13" max="13" width="10.28125" style="1" bestFit="1" customWidth="1"/>
    <col min="14" max="16384" width="9.140625" style="1" customWidth="1"/>
  </cols>
  <sheetData>
    <row r="1" spans="2:11" ht="33.75" customHeight="1" thickBot="1">
      <c r="B1" s="24" t="s">
        <v>34</v>
      </c>
      <c r="C1" s="24"/>
      <c r="D1" s="24"/>
      <c r="E1" s="24"/>
      <c r="F1" s="24"/>
      <c r="G1" s="24"/>
      <c r="H1" s="24"/>
      <c r="I1" s="24"/>
      <c r="J1" s="24"/>
      <c r="K1" s="25"/>
    </row>
    <row r="2" spans="2:11" ht="28.5" customHeight="1" thickTop="1">
      <c r="B2" s="26" t="s">
        <v>0</v>
      </c>
      <c r="C2" s="28" t="s">
        <v>1</v>
      </c>
      <c r="D2" s="30" t="s">
        <v>6</v>
      </c>
      <c r="E2" s="32" t="s">
        <v>9</v>
      </c>
      <c r="F2" s="34" t="s">
        <v>4</v>
      </c>
      <c r="G2" s="35"/>
      <c r="H2" s="39" t="s">
        <v>29</v>
      </c>
      <c r="I2" s="39" t="s">
        <v>42</v>
      </c>
      <c r="J2" s="41" t="s">
        <v>15</v>
      </c>
      <c r="K2" s="13"/>
    </row>
    <row r="3" spans="2:10" ht="42.75" customHeight="1" thickBot="1">
      <c r="B3" s="27"/>
      <c r="C3" s="29"/>
      <c r="D3" s="31"/>
      <c r="E3" s="33"/>
      <c r="F3" s="19" t="s">
        <v>2</v>
      </c>
      <c r="G3" s="20" t="s">
        <v>3</v>
      </c>
      <c r="H3" s="40"/>
      <c r="I3" s="40"/>
      <c r="J3" s="42"/>
    </row>
    <row r="4" spans="2:10" ht="34.5" customHeight="1">
      <c r="B4" s="15">
        <v>1</v>
      </c>
      <c r="C4" s="16" t="s">
        <v>26</v>
      </c>
      <c r="D4" s="2" t="s">
        <v>27</v>
      </c>
      <c r="E4" s="3">
        <v>12000</v>
      </c>
      <c r="F4" s="2">
        <v>1394</v>
      </c>
      <c r="G4" s="2">
        <v>1397</v>
      </c>
      <c r="H4" s="11">
        <v>6.3</v>
      </c>
      <c r="I4" s="11">
        <v>6.3</v>
      </c>
      <c r="J4" s="6">
        <f>I4-H4</f>
        <v>0</v>
      </c>
    </row>
    <row r="5" spans="2:10" ht="34.5" customHeight="1">
      <c r="B5" s="17">
        <v>2</v>
      </c>
      <c r="C5" s="16" t="s">
        <v>18</v>
      </c>
      <c r="D5" s="22" t="s">
        <v>43</v>
      </c>
      <c r="E5" s="3">
        <v>79000</v>
      </c>
      <c r="F5" s="2">
        <v>1388</v>
      </c>
      <c r="G5" s="2">
        <v>1397</v>
      </c>
      <c r="H5" s="11">
        <v>93.8</v>
      </c>
      <c r="I5" s="11">
        <v>97</v>
      </c>
      <c r="J5" s="5">
        <f aca="true" t="shared" si="0" ref="J5:J29">I5-H5</f>
        <v>3.200000000000003</v>
      </c>
    </row>
    <row r="6" spans="2:10" ht="34.5" customHeight="1">
      <c r="B6" s="17">
        <v>3</v>
      </c>
      <c r="C6" s="16" t="s">
        <v>20</v>
      </c>
      <c r="D6" s="2" t="s">
        <v>21</v>
      </c>
      <c r="E6" s="3">
        <v>50000</v>
      </c>
      <c r="F6" s="2">
        <v>1392</v>
      </c>
      <c r="G6" s="2">
        <v>1397</v>
      </c>
      <c r="H6" s="11">
        <v>1.68</v>
      </c>
      <c r="I6" s="11">
        <v>1.68</v>
      </c>
      <c r="J6" s="6">
        <f t="shared" si="0"/>
        <v>0</v>
      </c>
    </row>
    <row r="7" spans="2:10" ht="34.5" customHeight="1">
      <c r="B7" s="15">
        <v>4</v>
      </c>
      <c r="C7" s="16" t="s">
        <v>44</v>
      </c>
      <c r="D7" s="2" t="s">
        <v>28</v>
      </c>
      <c r="E7" s="3">
        <v>16000</v>
      </c>
      <c r="F7" s="2">
        <v>1387</v>
      </c>
      <c r="G7" s="2">
        <v>1397</v>
      </c>
      <c r="H7" s="11">
        <v>14.2</v>
      </c>
      <c r="I7" s="11">
        <v>19.3</v>
      </c>
      <c r="J7" s="6">
        <f t="shared" si="0"/>
        <v>5.100000000000001</v>
      </c>
    </row>
    <row r="8" spans="2:10" ht="34.5" customHeight="1">
      <c r="B8" s="17">
        <v>5</v>
      </c>
      <c r="C8" s="16" t="s">
        <v>36</v>
      </c>
      <c r="D8" s="22" t="s">
        <v>37</v>
      </c>
      <c r="E8" s="3">
        <v>75000</v>
      </c>
      <c r="F8" s="2">
        <v>1396</v>
      </c>
      <c r="G8" s="2">
        <v>1398</v>
      </c>
      <c r="H8" s="11">
        <v>0</v>
      </c>
      <c r="I8" s="11">
        <v>3.8</v>
      </c>
      <c r="J8" s="6">
        <f t="shared" si="0"/>
        <v>3.8</v>
      </c>
    </row>
    <row r="9" spans="2:10" ht="34.5" customHeight="1">
      <c r="B9" s="17">
        <v>6</v>
      </c>
      <c r="C9" s="16" t="s">
        <v>38</v>
      </c>
      <c r="D9" s="22" t="s">
        <v>39</v>
      </c>
      <c r="E9" s="3">
        <v>45000</v>
      </c>
      <c r="F9" s="2">
        <v>1396</v>
      </c>
      <c r="G9" s="2">
        <v>1398</v>
      </c>
      <c r="H9" s="11">
        <v>0</v>
      </c>
      <c r="I9" s="11">
        <v>9</v>
      </c>
      <c r="J9" s="6">
        <f t="shared" si="0"/>
        <v>9</v>
      </c>
    </row>
    <row r="10" spans="2:10" ht="34.5" customHeight="1">
      <c r="B10" s="15">
        <v>7</v>
      </c>
      <c r="C10" s="16" t="s">
        <v>40</v>
      </c>
      <c r="D10" s="22" t="s">
        <v>41</v>
      </c>
      <c r="E10" s="3">
        <v>45000</v>
      </c>
      <c r="F10" s="2">
        <v>1396</v>
      </c>
      <c r="G10" s="2">
        <v>1398</v>
      </c>
      <c r="H10" s="11">
        <v>0</v>
      </c>
      <c r="I10" s="11">
        <v>3.5</v>
      </c>
      <c r="J10" s="6">
        <f t="shared" si="0"/>
        <v>3.5</v>
      </c>
    </row>
    <row r="11" spans="2:10" ht="34.5" customHeight="1">
      <c r="B11" s="17">
        <v>8</v>
      </c>
      <c r="C11" s="16" t="s">
        <v>14</v>
      </c>
      <c r="D11" s="7" t="s">
        <v>11</v>
      </c>
      <c r="E11" s="3">
        <v>490000</v>
      </c>
      <c r="F11" s="2">
        <v>1387</v>
      </c>
      <c r="G11" s="2">
        <v>1397</v>
      </c>
      <c r="H11" s="11">
        <v>85.5</v>
      </c>
      <c r="I11" s="11">
        <v>99.2</v>
      </c>
      <c r="J11" s="5">
        <f t="shared" si="0"/>
        <v>13.700000000000003</v>
      </c>
    </row>
    <row r="12" spans="2:10" ht="34.5" customHeight="1">
      <c r="B12" s="17">
        <v>9</v>
      </c>
      <c r="C12" s="16" t="s">
        <v>30</v>
      </c>
      <c r="D12" s="7" t="s">
        <v>11</v>
      </c>
      <c r="E12" s="3">
        <v>200000</v>
      </c>
      <c r="F12" s="2">
        <v>1392</v>
      </c>
      <c r="G12" s="2">
        <v>1397</v>
      </c>
      <c r="H12" s="11">
        <v>55</v>
      </c>
      <c r="I12" s="11">
        <v>64</v>
      </c>
      <c r="J12" s="6">
        <f t="shared" si="0"/>
        <v>9</v>
      </c>
    </row>
    <row r="13" spans="2:10" ht="34.5" customHeight="1">
      <c r="B13" s="15">
        <v>10</v>
      </c>
      <c r="C13" s="16" t="s">
        <v>17</v>
      </c>
      <c r="D13" s="7" t="s">
        <v>12</v>
      </c>
      <c r="E13" s="3">
        <v>300000</v>
      </c>
      <c r="F13" s="2">
        <v>1391</v>
      </c>
      <c r="G13" s="2">
        <v>1397</v>
      </c>
      <c r="H13" s="11">
        <v>83</v>
      </c>
      <c r="I13" s="11">
        <v>93</v>
      </c>
      <c r="J13" s="6">
        <f t="shared" si="0"/>
        <v>10</v>
      </c>
    </row>
    <row r="14" spans="2:10" ht="34.5" customHeight="1">
      <c r="B14" s="17">
        <v>11</v>
      </c>
      <c r="C14" s="18" t="s">
        <v>5</v>
      </c>
      <c r="D14" s="2" t="s">
        <v>8</v>
      </c>
      <c r="E14" s="3">
        <v>27000</v>
      </c>
      <c r="F14" s="2">
        <v>1391</v>
      </c>
      <c r="G14" s="2">
        <v>1397</v>
      </c>
      <c r="H14" s="11">
        <v>4.6</v>
      </c>
      <c r="I14" s="11">
        <v>48.8</v>
      </c>
      <c r="J14" s="6">
        <f t="shared" si="0"/>
        <v>44.199999999999996</v>
      </c>
    </row>
    <row r="15" spans="2:10" ht="34.5" customHeight="1">
      <c r="B15" s="15">
        <v>13</v>
      </c>
      <c r="C15" s="16" t="s">
        <v>16</v>
      </c>
      <c r="D15" s="2" t="s">
        <v>8</v>
      </c>
      <c r="E15" s="3">
        <v>35000</v>
      </c>
      <c r="F15" s="2">
        <v>1389</v>
      </c>
      <c r="G15" s="2">
        <v>1397</v>
      </c>
      <c r="H15" s="11">
        <v>99.7</v>
      </c>
      <c r="I15" s="11">
        <v>100</v>
      </c>
      <c r="J15" s="6">
        <f t="shared" si="0"/>
        <v>0.29999999999999716</v>
      </c>
    </row>
    <row r="16" spans="2:10" ht="34.5" customHeight="1">
      <c r="B16" s="17">
        <v>14</v>
      </c>
      <c r="C16" s="21" t="s">
        <v>31</v>
      </c>
      <c r="D16" s="2" t="s">
        <v>32</v>
      </c>
      <c r="E16" s="9">
        <v>250000</v>
      </c>
      <c r="F16" s="8">
        <v>1395</v>
      </c>
      <c r="G16" s="8">
        <v>1397</v>
      </c>
      <c r="H16" s="12">
        <v>48.9</v>
      </c>
      <c r="I16" s="12">
        <v>72.3</v>
      </c>
      <c r="J16" s="10">
        <f t="shared" si="0"/>
        <v>23.4</v>
      </c>
    </row>
    <row r="17" spans="2:10" ht="34.5" customHeight="1">
      <c r="B17" s="17">
        <v>15</v>
      </c>
      <c r="C17" s="18" t="s">
        <v>22</v>
      </c>
      <c r="D17" s="2" t="s">
        <v>23</v>
      </c>
      <c r="E17" s="3">
        <v>60000</v>
      </c>
      <c r="F17" s="2">
        <v>1388</v>
      </c>
      <c r="G17" s="2">
        <v>1397</v>
      </c>
      <c r="H17" s="11">
        <v>31</v>
      </c>
      <c r="I17" s="11">
        <v>50.4</v>
      </c>
      <c r="J17" s="5">
        <f t="shared" si="0"/>
        <v>19.4</v>
      </c>
    </row>
    <row r="18" spans="2:10" ht="34.5" customHeight="1">
      <c r="B18" s="15">
        <v>16</v>
      </c>
      <c r="C18" s="18" t="s">
        <v>24</v>
      </c>
      <c r="D18" s="2" t="s">
        <v>13</v>
      </c>
      <c r="E18" s="3">
        <v>83000</v>
      </c>
      <c r="F18" s="2">
        <v>1392</v>
      </c>
      <c r="G18" s="2">
        <v>1397</v>
      </c>
      <c r="H18" s="11">
        <v>8.5</v>
      </c>
      <c r="I18" s="11">
        <v>20</v>
      </c>
      <c r="J18" s="5">
        <f t="shared" si="0"/>
        <v>11.5</v>
      </c>
    </row>
    <row r="19" spans="2:10" ht="34.5" customHeight="1">
      <c r="B19" s="17">
        <v>17</v>
      </c>
      <c r="C19" s="18" t="s">
        <v>25</v>
      </c>
      <c r="D19" s="2" t="s">
        <v>13</v>
      </c>
      <c r="E19" s="3">
        <v>85000</v>
      </c>
      <c r="F19" s="2">
        <v>1394</v>
      </c>
      <c r="G19" s="2">
        <v>1397</v>
      </c>
      <c r="H19" s="11">
        <v>66.5</v>
      </c>
      <c r="I19" s="11">
        <v>79</v>
      </c>
      <c r="J19" s="5">
        <f t="shared" si="0"/>
        <v>12.5</v>
      </c>
    </row>
    <row r="20" spans="2:10" ht="34.5" customHeight="1">
      <c r="B20" s="17">
        <v>18</v>
      </c>
      <c r="C20" s="18" t="s">
        <v>33</v>
      </c>
      <c r="D20" s="2" t="s">
        <v>13</v>
      </c>
      <c r="E20" s="3">
        <v>80000</v>
      </c>
      <c r="F20" s="2">
        <v>1394</v>
      </c>
      <c r="G20" s="2">
        <v>1397</v>
      </c>
      <c r="H20" s="11">
        <v>45.4</v>
      </c>
      <c r="I20" s="11">
        <v>97.7</v>
      </c>
      <c r="J20" s="5">
        <f t="shared" si="0"/>
        <v>52.300000000000004</v>
      </c>
    </row>
    <row r="21" spans="2:10" ht="34.5" customHeight="1">
      <c r="B21" s="15">
        <v>19</v>
      </c>
      <c r="C21" s="18" t="s">
        <v>35</v>
      </c>
      <c r="D21" s="2" t="s">
        <v>13</v>
      </c>
      <c r="E21" s="3">
        <v>100000</v>
      </c>
      <c r="F21" s="2">
        <v>1396</v>
      </c>
      <c r="G21" s="2">
        <v>1398</v>
      </c>
      <c r="H21" s="11">
        <v>0</v>
      </c>
      <c r="I21" s="11">
        <v>11.8</v>
      </c>
      <c r="J21" s="5">
        <f t="shared" si="0"/>
        <v>11.8</v>
      </c>
    </row>
    <row r="22" spans="2:10" ht="34.5" customHeight="1">
      <c r="B22" s="15">
        <v>20</v>
      </c>
      <c r="C22" s="18" t="s">
        <v>45</v>
      </c>
      <c r="D22" s="2" t="s">
        <v>54</v>
      </c>
      <c r="E22" s="3">
        <v>44000</v>
      </c>
      <c r="F22" s="2">
        <v>1396</v>
      </c>
      <c r="G22" s="2">
        <v>1397</v>
      </c>
      <c r="H22" s="11">
        <v>0</v>
      </c>
      <c r="I22" s="11">
        <v>67.3</v>
      </c>
      <c r="J22" s="5">
        <f t="shared" si="0"/>
        <v>67.3</v>
      </c>
    </row>
    <row r="23" spans="2:10" ht="34.5" customHeight="1">
      <c r="B23" s="15">
        <v>21</v>
      </c>
      <c r="C23" s="18" t="s">
        <v>46</v>
      </c>
      <c r="D23" s="2" t="s">
        <v>55</v>
      </c>
      <c r="E23" s="3">
        <v>13000</v>
      </c>
      <c r="F23" s="2">
        <v>1396</v>
      </c>
      <c r="G23" s="2">
        <v>1397</v>
      </c>
      <c r="H23" s="11">
        <v>0</v>
      </c>
      <c r="I23" s="11">
        <v>97</v>
      </c>
      <c r="J23" s="5">
        <f t="shared" si="0"/>
        <v>97</v>
      </c>
    </row>
    <row r="24" spans="2:10" ht="34.5" customHeight="1">
      <c r="B24" s="15">
        <v>22</v>
      </c>
      <c r="C24" s="18" t="s">
        <v>47</v>
      </c>
      <c r="D24" s="2" t="s">
        <v>56</v>
      </c>
      <c r="E24" s="3">
        <v>20000</v>
      </c>
      <c r="F24" s="2">
        <v>1396</v>
      </c>
      <c r="G24" s="2">
        <v>1397</v>
      </c>
      <c r="H24" s="11">
        <v>0</v>
      </c>
      <c r="I24" s="11">
        <v>1.65</v>
      </c>
      <c r="J24" s="5">
        <f t="shared" si="0"/>
        <v>1.65</v>
      </c>
    </row>
    <row r="25" spans="2:10" ht="34.5" customHeight="1">
      <c r="B25" s="15">
        <v>23</v>
      </c>
      <c r="C25" s="18" t="s">
        <v>48</v>
      </c>
      <c r="D25" s="2" t="s">
        <v>53</v>
      </c>
      <c r="E25" s="3">
        <v>15000</v>
      </c>
      <c r="F25" s="2">
        <v>1392</v>
      </c>
      <c r="G25" s="2">
        <v>1397</v>
      </c>
      <c r="H25" s="11">
        <v>50</v>
      </c>
      <c r="I25" s="11">
        <v>80.72</v>
      </c>
      <c r="J25" s="5">
        <f t="shared" si="0"/>
        <v>30.72</v>
      </c>
    </row>
    <row r="26" spans="2:10" ht="34.5" customHeight="1">
      <c r="B26" s="15">
        <v>24</v>
      </c>
      <c r="C26" s="18" t="s">
        <v>49</v>
      </c>
      <c r="D26" s="2" t="s">
        <v>8</v>
      </c>
      <c r="E26" s="3">
        <v>20000</v>
      </c>
      <c r="F26" s="2">
        <v>1396</v>
      </c>
      <c r="G26" s="2">
        <v>1397</v>
      </c>
      <c r="H26" s="11">
        <v>0</v>
      </c>
      <c r="I26" s="11">
        <v>28</v>
      </c>
      <c r="J26" s="5">
        <f t="shared" si="0"/>
        <v>28</v>
      </c>
    </row>
    <row r="27" spans="2:10" ht="34.5" customHeight="1">
      <c r="B27" s="15">
        <v>25</v>
      </c>
      <c r="C27" s="18" t="s">
        <v>50</v>
      </c>
      <c r="D27" s="2" t="s">
        <v>8</v>
      </c>
      <c r="E27" s="3">
        <v>60000</v>
      </c>
      <c r="F27" s="2">
        <v>1396</v>
      </c>
      <c r="G27" s="2">
        <v>1398</v>
      </c>
      <c r="H27" s="11">
        <v>0</v>
      </c>
      <c r="I27" s="11">
        <v>5</v>
      </c>
      <c r="J27" s="6">
        <f t="shared" si="0"/>
        <v>5</v>
      </c>
    </row>
    <row r="28" spans="2:10" ht="34.5" customHeight="1">
      <c r="B28" s="15">
        <v>26</v>
      </c>
      <c r="C28" s="18" t="s">
        <v>51</v>
      </c>
      <c r="D28" s="2" t="s">
        <v>8</v>
      </c>
      <c r="E28" s="3">
        <v>30000</v>
      </c>
      <c r="F28" s="2">
        <v>1396</v>
      </c>
      <c r="G28" s="2">
        <v>1397</v>
      </c>
      <c r="H28" s="11">
        <v>0</v>
      </c>
      <c r="I28" s="11">
        <v>11</v>
      </c>
      <c r="J28" s="6">
        <f t="shared" si="0"/>
        <v>11</v>
      </c>
    </row>
    <row r="29" spans="2:10" ht="34.5" customHeight="1">
      <c r="B29" s="15">
        <v>27</v>
      </c>
      <c r="C29" s="18" t="s">
        <v>52</v>
      </c>
      <c r="D29" s="2" t="s">
        <v>13</v>
      </c>
      <c r="E29" s="3">
        <v>90000</v>
      </c>
      <c r="F29" s="2">
        <v>1396</v>
      </c>
      <c r="G29" s="2">
        <v>1398</v>
      </c>
      <c r="H29" s="11">
        <v>0</v>
      </c>
      <c r="I29" s="11">
        <v>6</v>
      </c>
      <c r="J29" s="6">
        <f t="shared" si="0"/>
        <v>6</v>
      </c>
    </row>
    <row r="30" spans="2:11" ht="34.5" customHeight="1" thickBot="1">
      <c r="B30" s="43" t="s">
        <v>7</v>
      </c>
      <c r="C30" s="44"/>
      <c r="D30" s="36">
        <f>SUM(E4:E29)</f>
        <v>2324000</v>
      </c>
      <c r="E30" s="37"/>
      <c r="F30" s="37"/>
      <c r="G30" s="37"/>
      <c r="H30" s="37"/>
      <c r="I30" s="37"/>
      <c r="J30" s="38"/>
      <c r="K30" s="14"/>
    </row>
    <row r="31" spans="2:11" s="4" customFormat="1" ht="29.25" customHeight="1" thickTop="1">
      <c r="B31" s="45" t="s">
        <v>10</v>
      </c>
      <c r="C31" s="45"/>
      <c r="D31" s="45"/>
      <c r="E31" s="45"/>
      <c r="F31" s="45"/>
      <c r="G31" s="45"/>
      <c r="H31" s="45"/>
      <c r="I31" s="45"/>
      <c r="J31" s="45"/>
      <c r="K31" s="46"/>
    </row>
    <row r="32" spans="2:11" s="4" customFormat="1" ht="29.25" customHeight="1">
      <c r="B32" s="23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8" ht="20.25" customHeight="1"/>
  </sheetData>
  <sheetProtection/>
  <mergeCells count="13">
    <mergeCell ref="J2:J3"/>
    <mergeCell ref="B30:C30"/>
    <mergeCell ref="B31:K31"/>
    <mergeCell ref="B32:K32"/>
    <mergeCell ref="B1:K1"/>
    <mergeCell ref="B2:B3"/>
    <mergeCell ref="C2:C3"/>
    <mergeCell ref="D2:D3"/>
    <mergeCell ref="E2:E3"/>
    <mergeCell ref="F2:G2"/>
    <mergeCell ref="D30:J30"/>
    <mergeCell ref="H2:H3"/>
    <mergeCell ref="I2:I3"/>
  </mergeCells>
  <printOptions/>
  <pageMargins left="0.2755905511811024" right="0.2362204724409449" top="0.35433070866141736" bottom="0.1968503937007874" header="0.5118110236220472" footer="0.2362204724409449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barzegarim</dc:creator>
  <cp:keywords/>
  <dc:description/>
  <cp:lastModifiedBy>ParsFarhang</cp:lastModifiedBy>
  <cp:lastPrinted>2018-06-26T06:37:49Z</cp:lastPrinted>
  <dcterms:created xsi:type="dcterms:W3CDTF">2009-03-16T19:06:04Z</dcterms:created>
  <dcterms:modified xsi:type="dcterms:W3CDTF">2018-06-28T04:30:36Z</dcterms:modified>
  <cp:category/>
  <cp:version/>
  <cp:contentType/>
  <cp:contentStatus/>
</cp:coreProperties>
</file>